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august\Licitatie 01.08.2023\"/>
    </mc:Choice>
  </mc:AlternateContent>
  <xr:revisionPtr revIDLastSave="0" documentId="13_ncr:1_{6E1CDB69-0C02-431F-B74C-B3671398C198}" xr6:coauthVersionLast="47" xr6:coauthVersionMax="47" xr10:uidLastSave="{00000000-0000-0000-0000-000000000000}"/>
  <bookViews>
    <workbookView xWindow="-108" yWindow="-108" windowWidth="23256" windowHeight="12576" xr2:uid="{8BC98EED-114A-473C-B348-3DA70D82C609}"/>
  </bookViews>
  <sheets>
    <sheet name="Tabel pretur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2" l="1"/>
  <c r="I6" i="2"/>
  <c r="H15" i="2"/>
  <c r="H7" i="2"/>
  <c r="H8" i="2"/>
  <c r="H9" i="2"/>
  <c r="H10" i="2"/>
  <c r="H11" i="2"/>
  <c r="H12" i="2"/>
  <c r="H13" i="2"/>
  <c r="H14" i="2"/>
  <c r="H6" i="2"/>
  <c r="E15" i="2"/>
</calcChain>
</file>

<file path=xl/sharedStrings.xml><?xml version="1.0" encoding="utf-8"?>
<sst xmlns="http://schemas.openxmlformats.org/spreadsheetml/2006/main" count="32" uniqueCount="31">
  <si>
    <t>Cod articol</t>
  </si>
  <si>
    <t>Descriere articol</t>
  </si>
  <si>
    <t>Data intrarii stoc Conpet</t>
  </si>
  <si>
    <t>Stoc propus licitatie (m)</t>
  </si>
  <si>
    <t>Diametru (inch)</t>
  </si>
  <si>
    <t>25.109110271:</t>
  </si>
  <si>
    <t>TEAVA 8 5/8" (RECUPERATA) NI 122235P</t>
  </si>
  <si>
    <t>25.109110277:</t>
  </si>
  <si>
    <t>TEAVA 14 3/4 (RECUPERATA) NI 120077P</t>
  </si>
  <si>
    <t>25.109110199:</t>
  </si>
  <si>
    <t>TEAVA RECUP din COND 6"- NI 121184P</t>
  </si>
  <si>
    <t>25.109110263:</t>
  </si>
  <si>
    <t>TEAVA 24'' (RECUPERATA) NI 122119P</t>
  </si>
  <si>
    <t>25.109110278:</t>
  </si>
  <si>
    <t>TEAVA 12 3/4" (RECUPERATA) NI 120054P</t>
  </si>
  <si>
    <t>25.109110166:</t>
  </si>
  <si>
    <t>TEAVA RECUP din COND 10 3/4" -122374P</t>
  </si>
  <si>
    <t>25.109110273:</t>
  </si>
  <si>
    <t>TEAVA 20" (RECUPERATA) NI 121271P</t>
  </si>
  <si>
    <t>25.109110275:</t>
  </si>
  <si>
    <t>TEAVA 8" (RECUPERATA) NI 120835S</t>
  </si>
  <si>
    <t>25.109110231:</t>
  </si>
  <si>
    <t>TEAVA 10 3/4" (RECUPERAT)  120036S      </t>
  </si>
  <si>
    <t>TOTAL m</t>
  </si>
  <si>
    <t>Nr. crt</t>
  </si>
  <si>
    <t>30.03.2023 si 12.04.2023</t>
  </si>
  <si>
    <t>05.05.2023 si 14 .12.2022</t>
  </si>
  <si>
    <t>Anexa 2 Tabel teava recuperata lot Inotesti august 2023</t>
  </si>
  <si>
    <t>Valoare stoc lei fara TVA</t>
  </si>
  <si>
    <t>Valoare piata unitara lei/m fara TVA</t>
  </si>
  <si>
    <t xml:space="preserve">Garantie lei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</si>
</sst>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15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/>
    <xf numFmtId="12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C7098-1F47-45E4-8FFD-2B287A09AABE}">
  <dimension ref="A2:J15"/>
  <sheetViews>
    <sheetView tabSelected="1" topLeftCell="B1" workbookViewId="0">
      <selection activeCell="L13" sqref="L13"/>
    </sheetView>
  </sheetViews>
  <sheetFormatPr defaultRowHeight="13.8" x14ac:dyDescent="0.25"/>
  <cols>
    <col min="1" max="1" width="13.21875" style="1" hidden="1" customWidth="1"/>
    <col min="2" max="2" width="4.33203125" style="1" customWidth="1"/>
    <col min="3" max="3" width="40.21875" style="1" bestFit="1" customWidth="1"/>
    <col min="4" max="4" width="9.33203125" style="1" hidden="1" customWidth="1"/>
    <col min="5" max="5" width="9.109375" style="12" bestFit="1" customWidth="1"/>
    <col min="6" max="6" width="9" style="1" bestFit="1" customWidth="1"/>
    <col min="7" max="7" width="9" style="1" hidden="1" customWidth="1"/>
    <col min="8" max="8" width="11.6640625" style="12" hidden="1" customWidth="1"/>
    <col min="9" max="9" width="11.6640625" style="1" bestFit="1" customWidth="1"/>
    <col min="10" max="10" width="10.109375" style="1" bestFit="1" customWidth="1"/>
    <col min="11" max="16384" width="8.88671875" style="1"/>
  </cols>
  <sheetData>
    <row r="2" spans="1:10" x14ac:dyDescent="0.25">
      <c r="E2" s="1" t="s">
        <v>27</v>
      </c>
    </row>
    <row r="5" spans="1:10" ht="69" x14ac:dyDescent="0.25">
      <c r="A5" s="2" t="s">
        <v>0</v>
      </c>
      <c r="B5" s="3" t="s">
        <v>24</v>
      </c>
      <c r="C5" s="2" t="s">
        <v>1</v>
      </c>
      <c r="D5" s="3" t="s">
        <v>2</v>
      </c>
      <c r="E5" s="4" t="s">
        <v>3</v>
      </c>
      <c r="F5" s="5" t="s">
        <v>4</v>
      </c>
      <c r="G5" s="6" t="s">
        <v>29</v>
      </c>
      <c r="H5" s="17" t="s">
        <v>28</v>
      </c>
      <c r="I5" s="18" t="s">
        <v>28</v>
      </c>
      <c r="J5" s="18" t="s">
        <v>30</v>
      </c>
    </row>
    <row r="6" spans="1:10" ht="14.4" customHeight="1" x14ac:dyDescent="0.25">
      <c r="A6" s="7" t="s">
        <v>9</v>
      </c>
      <c r="B6" s="7">
        <v>1</v>
      </c>
      <c r="C6" s="7" t="s">
        <v>10</v>
      </c>
      <c r="D6" s="8">
        <v>43847</v>
      </c>
      <c r="E6" s="9">
        <v>257.41000000000003</v>
      </c>
      <c r="F6" s="2">
        <v>6</v>
      </c>
      <c r="G6" s="10">
        <v>102</v>
      </c>
      <c r="H6" s="12">
        <f>G6*E6</f>
        <v>26255.820000000003</v>
      </c>
      <c r="I6" s="22">
        <f>H15</f>
        <v>5129131.78</v>
      </c>
      <c r="J6" s="19">
        <f>10/100*I6</f>
        <v>512913.17800000007</v>
      </c>
    </row>
    <row r="7" spans="1:10" x14ac:dyDescent="0.25">
      <c r="A7" s="7" t="s">
        <v>19</v>
      </c>
      <c r="B7" s="7">
        <v>2</v>
      </c>
      <c r="C7" s="7" t="s">
        <v>20</v>
      </c>
      <c r="D7" s="8">
        <v>44973</v>
      </c>
      <c r="E7" s="9">
        <v>437.25</v>
      </c>
      <c r="F7" s="2">
        <v>8</v>
      </c>
      <c r="G7" s="10">
        <v>171</v>
      </c>
      <c r="H7" s="12">
        <f t="shared" ref="H7:H14" si="0">G7*E7</f>
        <v>74769.75</v>
      </c>
      <c r="I7" s="23"/>
      <c r="J7" s="20"/>
    </row>
    <row r="8" spans="1:10" x14ac:dyDescent="0.25">
      <c r="A8" s="7" t="s">
        <v>5</v>
      </c>
      <c r="B8" s="7">
        <v>3</v>
      </c>
      <c r="C8" s="7" t="s">
        <v>6</v>
      </c>
      <c r="D8" s="8">
        <v>44868</v>
      </c>
      <c r="E8" s="9">
        <v>306.29000000000002</v>
      </c>
      <c r="F8" s="11">
        <v>8.625</v>
      </c>
      <c r="G8" s="10">
        <v>171</v>
      </c>
      <c r="H8" s="12">
        <f t="shared" si="0"/>
        <v>52375.590000000004</v>
      </c>
      <c r="I8" s="23"/>
      <c r="J8" s="20"/>
    </row>
    <row r="9" spans="1:10" x14ac:dyDescent="0.25">
      <c r="A9" s="7" t="s">
        <v>21</v>
      </c>
      <c r="B9" s="7">
        <v>4</v>
      </c>
      <c r="C9" s="7" t="s">
        <v>22</v>
      </c>
      <c r="D9" s="8">
        <v>45015</v>
      </c>
      <c r="E9" s="9">
        <v>19.940000000000001</v>
      </c>
      <c r="F9" s="11">
        <v>10.75</v>
      </c>
      <c r="G9" s="10">
        <v>228</v>
      </c>
      <c r="H9" s="12">
        <f t="shared" si="0"/>
        <v>4546.3200000000006</v>
      </c>
      <c r="I9" s="23"/>
      <c r="J9" s="20"/>
    </row>
    <row r="10" spans="1:10" x14ac:dyDescent="0.25">
      <c r="A10" s="7" t="s">
        <v>15</v>
      </c>
      <c r="B10" s="7">
        <v>5</v>
      </c>
      <c r="C10" s="7" t="s">
        <v>16</v>
      </c>
      <c r="D10" s="8">
        <v>43503</v>
      </c>
      <c r="E10" s="9">
        <v>82</v>
      </c>
      <c r="F10" s="11">
        <v>10.75</v>
      </c>
      <c r="G10" s="10">
        <v>228</v>
      </c>
      <c r="H10" s="12">
        <f t="shared" si="0"/>
        <v>18696</v>
      </c>
      <c r="I10" s="23"/>
      <c r="J10" s="20"/>
    </row>
    <row r="11" spans="1:10" x14ac:dyDescent="0.25">
      <c r="A11" s="7" t="s">
        <v>13</v>
      </c>
      <c r="B11" s="7">
        <v>6</v>
      </c>
      <c r="C11" s="7" t="s">
        <v>14</v>
      </c>
      <c r="D11" s="8">
        <v>45028</v>
      </c>
      <c r="E11" s="9">
        <v>146.28</v>
      </c>
      <c r="F11" s="11">
        <v>12.75</v>
      </c>
      <c r="G11" s="10">
        <v>263</v>
      </c>
      <c r="H11" s="12">
        <f t="shared" si="0"/>
        <v>38471.64</v>
      </c>
      <c r="I11" s="23"/>
      <c r="J11" s="20"/>
    </row>
    <row r="12" spans="1:10" x14ac:dyDescent="0.25">
      <c r="A12" s="7" t="s">
        <v>7</v>
      </c>
      <c r="B12" s="7">
        <v>7</v>
      </c>
      <c r="C12" s="7" t="s">
        <v>8</v>
      </c>
      <c r="D12" s="8" t="s">
        <v>25</v>
      </c>
      <c r="E12" s="9">
        <v>152.01</v>
      </c>
      <c r="F12" s="11">
        <v>14.75</v>
      </c>
      <c r="G12" s="10">
        <v>274</v>
      </c>
      <c r="H12" s="12">
        <f t="shared" si="0"/>
        <v>41650.74</v>
      </c>
      <c r="I12" s="23"/>
      <c r="J12" s="20"/>
    </row>
    <row r="13" spans="1:10" x14ac:dyDescent="0.25">
      <c r="A13" s="7" t="s">
        <v>17</v>
      </c>
      <c r="B13" s="7">
        <v>8</v>
      </c>
      <c r="C13" s="7" t="s">
        <v>18</v>
      </c>
      <c r="D13" s="8" t="s">
        <v>26</v>
      </c>
      <c r="E13" s="9">
        <v>13033.5</v>
      </c>
      <c r="F13" s="2">
        <v>20</v>
      </c>
      <c r="G13" s="10">
        <v>365</v>
      </c>
      <c r="H13" s="12">
        <f t="shared" si="0"/>
        <v>4757227.5</v>
      </c>
      <c r="I13" s="23"/>
      <c r="J13" s="20"/>
    </row>
    <row r="14" spans="1:10" x14ac:dyDescent="0.25">
      <c r="A14" s="7" t="s">
        <v>11</v>
      </c>
      <c r="B14" s="7">
        <v>9</v>
      </c>
      <c r="C14" s="7" t="s">
        <v>12</v>
      </c>
      <c r="D14" s="8">
        <v>44839</v>
      </c>
      <c r="E14" s="9">
        <v>332.77</v>
      </c>
      <c r="F14" s="2">
        <v>24</v>
      </c>
      <c r="G14" s="10">
        <v>346</v>
      </c>
      <c r="H14" s="12">
        <f t="shared" si="0"/>
        <v>115138.42</v>
      </c>
      <c r="I14" s="24"/>
      <c r="J14" s="21"/>
    </row>
    <row r="15" spans="1:10" x14ac:dyDescent="0.25">
      <c r="A15" s="13" t="s">
        <v>23</v>
      </c>
      <c r="B15" s="14"/>
      <c r="C15" s="14"/>
      <c r="D15" s="14"/>
      <c r="E15" s="15">
        <f>SUM(E6:E14)</f>
        <v>14767.45</v>
      </c>
      <c r="F15" s="16"/>
      <c r="H15" s="12">
        <f>SUM(H6:H14)</f>
        <v>5129131.78</v>
      </c>
    </row>
  </sheetData>
  <mergeCells count="2">
    <mergeCell ref="I6:I14"/>
    <mergeCell ref="J6:J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2023-06-29T06:46:31Z</cp:lastPrinted>
  <dcterms:created xsi:type="dcterms:W3CDTF">2023-06-12T09:32:05Z</dcterms:created>
  <dcterms:modified xsi:type="dcterms:W3CDTF">2023-07-18T11:25:34Z</dcterms:modified>
</cp:coreProperties>
</file>